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4" i="1" l="1"/>
  <c r="R24" i="1"/>
  <c r="Q24" i="1"/>
  <c r="P24" i="1"/>
  <c r="O24" i="1"/>
  <c r="N24" i="1"/>
  <c r="I24" i="1"/>
  <c r="H24" i="1"/>
  <c r="G24" i="1"/>
  <c r="F24" i="1"/>
  <c r="E24" i="1"/>
  <c r="R19" i="1"/>
  <c r="Q19" i="1"/>
  <c r="P19" i="1"/>
  <c r="O19" i="1"/>
  <c r="N19" i="1"/>
  <c r="I19" i="1"/>
  <c r="H19" i="1"/>
  <c r="G19" i="1"/>
  <c r="F19" i="1"/>
  <c r="E19" i="1"/>
  <c r="R14" i="1"/>
  <c r="P14" i="1"/>
  <c r="O14" i="1"/>
  <c r="I14" i="1"/>
  <c r="H14" i="1"/>
  <c r="G14" i="1"/>
  <c r="F14" i="1"/>
  <c r="F27" i="1" l="1"/>
  <c r="H27" i="1"/>
  <c r="P27" i="1"/>
  <c r="R27" i="1"/>
  <c r="G27" i="1"/>
  <c r="I27" i="1"/>
  <c r="O27" i="1"/>
  <c r="Q27" i="1"/>
</calcChain>
</file>

<file path=xl/sharedStrings.xml><?xml version="1.0" encoding="utf-8"?>
<sst xmlns="http://schemas.openxmlformats.org/spreadsheetml/2006/main" count="118" uniqueCount="67">
  <si>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</si>
  <si>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</si>
  <si>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</si>
  <si>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</si>
  <si>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</si>
  <si>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</si>
  <si>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</si>
  <si>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</si>
  <si>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</si>
  <si>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</si>
  <si>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</si>
  <si>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</si>
  <si>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</si>
  <si>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</si>
  <si>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</si>
  <si>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</si>
  <si>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</si>
  <si>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закуска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</si>
  <si>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</si>
  <si>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</si>
  <si>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</si>
  <si>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</si>
  <si>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</si>
  <si>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</si>
  <si>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</si>
  <si>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</si>
  <si>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</si>
  <si>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</si>
  <si>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</si>
  <si>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</si>
  <si>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</si>
  <si>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90,0</t>
  </si>
  <si>
    <t>напиток</t>
  </si>
  <si>
    <t>Сок</t>
  </si>
  <si>
    <t>итого за завтрак</t>
  </si>
  <si>
    <t>итого за обед</t>
  </si>
  <si>
    <t>итого за полдник</t>
  </si>
  <si>
    <t>Всего за день</t>
  </si>
  <si>
    <t>обед</t>
  </si>
  <si>
    <t>275</t>
  </si>
  <si>
    <t>387</t>
  </si>
  <si>
    <t>Кисломолочный напиток</t>
  </si>
  <si>
    <t>чай с сахаром</t>
  </si>
  <si>
    <t>Батон с  джемом</t>
  </si>
  <si>
    <t>Запеканка картофельная с говядиной</t>
  </si>
  <si>
    <t>Компот из смеси сухофруктов</t>
  </si>
  <si>
    <t>Салат из моркови с яблоком</t>
  </si>
  <si>
    <t>печенье</t>
  </si>
  <si>
    <t>бн</t>
  </si>
  <si>
    <t xml:space="preserve">Уплотненный полдник                                             </t>
  </si>
  <si>
    <t>Щи из свежей капусты с картофелем и сметаной</t>
  </si>
  <si>
    <t>150/7</t>
  </si>
  <si>
    <t>200/10</t>
  </si>
  <si>
    <t>2гн</t>
  </si>
  <si>
    <t>9з</t>
  </si>
  <si>
    <t>1о</t>
  </si>
  <si>
    <t>1хн</t>
  </si>
  <si>
    <t>25с</t>
  </si>
  <si>
    <t>20/20</t>
  </si>
  <si>
    <t>30/20</t>
  </si>
  <si>
    <t>55,6</t>
  </si>
  <si>
    <t>17м</t>
  </si>
  <si>
    <t>Каша жидкая молочная пшённая</t>
  </si>
  <si>
    <t xml:space="preserve">Омлет натуральный </t>
  </si>
  <si>
    <t>Стоимость питания: 187,50 р.</t>
  </si>
  <si>
    <t>Стоимость питания: 172,81 р.</t>
  </si>
  <si>
    <t>22.04.2024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</si>
</sst>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/>
    <xf numFmtId="0" fontId="0" fillId="3" borderId="18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8" xfId="0" applyFill="1" applyBorder="1" applyProtection="1">
      <protection locked="0"/>
    </xf>
    <xf numFmtId="0" fontId="0" fillId="4" borderId="18" xfId="0" applyNumberFormat="1" applyFill="1" applyBorder="1" applyProtection="1">
      <protection locked="0"/>
    </xf>
    <xf numFmtId="0" fontId="0" fillId="4" borderId="0" xfId="0" applyFill="1"/>
    <xf numFmtId="0" fontId="2" fillId="4" borderId="8" xfId="0" applyFont="1" applyFill="1" applyBorder="1" applyAlignment="1">
      <alignment horizontal="right" vertical="top" wrapText="1"/>
    </xf>
    <xf numFmtId="0" fontId="0" fillId="4" borderId="20" xfId="0" applyNumberFormat="1" applyFill="1" applyBorder="1" applyAlignment="1" applyProtection="1">
      <alignment vertical="top"/>
      <protection locked="0"/>
    </xf>
    <xf numFmtId="0" fontId="2" fillId="4" borderId="4" xfId="0" applyFont="1" applyFill="1" applyBorder="1" applyAlignment="1">
      <alignment horizontal="right" vertical="top" wrapText="1"/>
    </xf>
    <xf numFmtId="0" fontId="0" fillId="3" borderId="17" xfId="0" applyFill="1" applyBorder="1" applyAlignment="1">
      <alignment vertical="top"/>
    </xf>
    <xf numFmtId="0" fontId="0" fillId="4" borderId="17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0" fontId="2" fillId="4" borderId="17" xfId="0" applyFont="1" applyFill="1" applyBorder="1" applyAlignment="1">
      <alignment horizontal="right" vertical="top" wrapText="1"/>
    </xf>
    <xf numFmtId="0" fontId="4" fillId="0" borderId="22" xfId="0" applyFont="1" applyBorder="1"/>
    <xf numFmtId="0" fontId="4" fillId="3" borderId="23" xfId="0" applyFont="1" applyFill="1" applyBorder="1" applyAlignment="1">
      <alignment vertical="top"/>
    </xf>
    <xf numFmtId="0" fontId="4" fillId="4" borderId="23" xfId="0" applyFont="1" applyFill="1" applyBorder="1" applyAlignment="1" applyProtection="1">
      <alignment vertical="top"/>
      <protection locked="0"/>
    </xf>
    <xf numFmtId="0" fontId="4" fillId="4" borderId="23" xfId="0" applyFont="1" applyFill="1" applyBorder="1" applyAlignment="1" applyProtection="1">
      <alignment vertical="top" wrapText="1"/>
      <protection locked="0"/>
    </xf>
    <xf numFmtId="49" fontId="4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5" fillId="4" borderId="23" xfId="0" applyFont="1" applyFill="1" applyBorder="1" applyAlignment="1">
      <alignment horizontal="right" vertical="top" wrapText="1"/>
    </xf>
    <xf numFmtId="0" fontId="5" fillId="4" borderId="24" xfId="0" applyFont="1" applyFill="1" applyBorder="1" applyAlignment="1">
      <alignment horizontal="right" vertical="top" wrapText="1"/>
    </xf>
    <xf numFmtId="0" fontId="0" fillId="4" borderId="17" xfId="0" applyNumberFormat="1" applyFill="1" applyBorder="1" applyAlignment="1" applyProtection="1">
      <alignment vertical="top"/>
      <protection locked="0"/>
    </xf>
    <xf numFmtId="0" fontId="3" fillId="0" borderId="22" xfId="0" applyFont="1" applyBorder="1"/>
    <xf numFmtId="0" fontId="3" fillId="3" borderId="23" xfId="0" applyFont="1" applyFill="1" applyBorder="1" applyAlignment="1">
      <alignment vertical="top"/>
    </xf>
    <xf numFmtId="0" fontId="3" fillId="4" borderId="23" xfId="0" applyFont="1" applyFill="1" applyBorder="1" applyAlignment="1" applyProtection="1">
      <alignment vertical="top"/>
      <protection locked="0"/>
    </xf>
    <xf numFmtId="0" fontId="3" fillId="4" borderId="23" xfId="0" applyFont="1" applyFill="1" applyBorder="1" applyAlignment="1" applyProtection="1">
      <alignment vertical="top" wrapText="1"/>
      <protection locked="0"/>
    </xf>
    <xf numFmtId="49" fontId="3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3" fillId="4" borderId="23" xfId="0" applyNumberFormat="1" applyFont="1" applyFill="1" applyBorder="1" applyAlignment="1" applyProtection="1">
      <alignment vertical="top"/>
      <protection locked="0"/>
    </xf>
    <xf numFmtId="0" fontId="3" fillId="4" borderId="24" xfId="0" applyNumberFormat="1" applyFont="1" applyFill="1" applyBorder="1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3" borderId="25" xfId="0" applyFill="1" applyBorder="1" applyAlignment="1" applyProtection="1">
      <alignment vertical="top"/>
      <protection locked="0"/>
    </xf>
    <xf numFmtId="0" fontId="0" fillId="4" borderId="28" xfId="0" applyNumberFormat="1" applyFill="1" applyBorder="1" applyAlignment="1" applyProtection="1">
      <alignment vertical="top"/>
      <protection locked="0"/>
    </xf>
    <xf numFmtId="0" fontId="3" fillId="3" borderId="27" xfId="0" applyFont="1" applyFill="1" applyBorder="1" applyAlignment="1" applyProtection="1">
      <alignment vertical="top"/>
      <protection locked="0"/>
    </xf>
    <xf numFmtId="0" fontId="3" fillId="4" borderId="23" xfId="0" applyNumberFormat="1" applyFont="1" applyFill="1" applyBorder="1" applyAlignment="1" applyProtection="1">
      <alignment horizontal="right" vertical="top"/>
      <protection locked="0"/>
    </xf>
    <xf numFmtId="0" fontId="3" fillId="4" borderId="29" xfId="0" applyNumberFormat="1" applyFont="1" applyFill="1" applyBorder="1" applyAlignment="1" applyProtection="1">
      <alignment vertical="top"/>
      <protection locked="0"/>
    </xf>
    <xf numFmtId="0" fontId="3" fillId="0" borderId="18" xfId="0" applyFont="1" applyBorder="1"/>
    <xf numFmtId="0" fontId="3" fillId="3" borderId="18" xfId="0" applyFont="1" applyFill="1" applyBorder="1" applyProtection="1">
      <protection locked="0"/>
    </xf>
    <xf numFmtId="0" fontId="3" fillId="4" borderId="18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0" fontId="3" fillId="4" borderId="18" xfId="0" applyNumberFormat="1" applyFon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49" fontId="0" fillId="4" borderId="14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Protection="1">
      <protection locked="0"/>
    </xf>
    <xf numFmtId="0" fontId="3" fillId="4" borderId="23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/>
    <xf numFmtId="0" fontId="0" fillId="3" borderId="23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23" xfId="0" applyNumberFormat="1" applyFill="1" applyBorder="1" applyAlignment="1" applyProtection="1">
      <alignment vertical="top"/>
      <protection locked="0"/>
    </xf>
    <xf numFmtId="0" fontId="0" fillId="4" borderId="24" xfId="0" applyNumberFormat="1" applyFill="1" applyBorder="1" applyAlignment="1" applyProtection="1">
      <alignment vertical="top"/>
      <protection locked="0"/>
    </xf>
    <xf numFmtId="0" fontId="0" fillId="3" borderId="23" xfId="0" applyFill="1" applyBorder="1" applyAlignment="1">
      <alignment vertical="top"/>
    </xf>
    <xf numFmtId="0" fontId="0" fillId="0" borderId="30" xfId="0" applyBorder="1"/>
    <xf numFmtId="0" fontId="0" fillId="0" borderId="12" xfId="0" applyBorder="1"/>
    <xf numFmtId="0" fontId="3" fillId="0" borderId="31" xfId="0" applyFont="1" applyBorder="1"/>
    <xf numFmtId="0" fontId="0" fillId="0" borderId="32" xfId="0" applyBorder="1" applyAlignment="1">
      <alignment horizontal="center"/>
    </xf>
    <xf numFmtId="0" fontId="2" fillId="4" borderId="14" xfId="0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0" fillId="4" borderId="33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3" xfId="0" applyNumberFormat="1" applyFill="1" applyBorder="1" applyAlignment="1" applyProtection="1">
      <alignment vertical="top"/>
      <protection locked="0"/>
    </xf>
    <xf numFmtId="49" fontId="0" fillId="4" borderId="28" xfId="0" applyNumberFormat="1" applyFill="1" applyBorder="1" applyAlignment="1" applyProtection="1">
      <alignment horizontal="right" vertical="top"/>
      <protection locked="0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21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3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2" fontId="4" fillId="4" borderId="23" xfId="0" applyNumberFormat="1" applyFont="1" applyFill="1" applyBorder="1" applyAlignment="1" applyProtection="1">
      <alignment horizontal="right" vertical="top"/>
      <protection locked="0"/>
    </xf>
    <xf numFmtId="0" fontId="0" fillId="0" borderId="34" xfId="0" applyBorder="1"/>
    <xf numFmtId="0" fontId="0" fillId="0" borderId="0" xfId="0" applyBorder="1"/>
    <xf numFmtId="0" fontId="0" fillId="0" borderId="3" xfId="0" applyBorder="1"/>
    <xf numFmtId="0" fontId="2" fillId="4" borderId="5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0" fillId="4" borderId="33" xfId="0" applyNumberFormat="1" applyFill="1" applyBorder="1" applyAlignment="1" applyProtection="1">
      <alignment horizontal="right" vertical="top"/>
      <protection locked="0"/>
    </xf>
    <xf numFmtId="2" fontId="3" fillId="4" borderId="23" xfId="0" applyNumberFormat="1" applyFont="1" applyFill="1" applyBorder="1" applyAlignment="1" applyProtection="1">
      <alignment horizontal="right" vertical="top"/>
      <protection locked="0"/>
    </xf>
    <xf numFmtId="2" fontId="3" fillId="4" borderId="29" xfId="0" applyNumberFormat="1" applyFont="1" applyFill="1" applyBorder="1" applyAlignment="1" applyProtection="1">
      <alignment horizontal="right" vertical="top"/>
      <protection locked="0"/>
    </xf>
    <xf numFmtId="2" fontId="3" fillId="4" borderId="23" xfId="0" applyNumberFormat="1" applyFont="1" applyFill="1" applyBorder="1" applyAlignment="1" applyProtection="1">
      <alignment vertical="top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vertical="top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0" fillId="3" borderId="38" xfId="0" applyFill="1" applyBorder="1" applyAlignment="1" applyProtection="1">
      <alignment vertical="top"/>
      <protection locked="0"/>
    </xf>
    <xf numFmtId="0" fontId="0" fillId="4" borderId="33" xfId="0" applyNumberFormat="1" applyFill="1" applyBorder="1" applyAlignment="1" applyProtection="1">
      <alignment horizontal="right" vertical="top" wrapText="1"/>
      <protection locked="0"/>
    </xf>
    <xf numFmtId="0" fontId="0" fillId="4" borderId="39" xfId="0" applyNumberFormat="1" applyFill="1" applyBorder="1" applyAlignment="1" applyProtection="1">
      <alignment vertical="top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wrapText="1"/>
    </xf>
    <xf numFmtId="0" fontId="0" fillId="0" borderId="27" xfId="0" applyBorder="1" applyAlignment="1"/>
    <xf numFmtId="0" fontId="3" fillId="0" borderId="36" xfId="0" applyFont="1" applyBorder="1" applyAlignment="1">
      <alignment wrapText="1"/>
    </xf>
    <xf numFmtId="0" fontId="0" fillId="0" borderId="37" xfId="0" applyBorder="1" applyAlignment="1"/>
    <xf numFmtId="0" fontId="0" fillId="0" borderId="40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3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953023</xdr:colOff>
      <xdr:row>0</xdr:row>
      <xdr:rowOff>0</xdr:rowOff>
    </xdr:from>
    <xdr:to>
      <xdr:col>8</xdr:col>
      <xdr:colOff>747722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192" y="0"/>
          <a:ext cx="3240822" cy="1317768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581302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29</xdr:row>
      <xdr:rowOff>64093</xdr:rowOff>
    </xdr:from>
    <xdr:to>
      <xdr:col>9</xdr:col>
      <xdr:colOff>129282</xdr:colOff>
      <xdr:row>35</xdr:row>
      <xdr:rowOff>20598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731968"/>
          <a:ext cx="6124575" cy="97309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29</xdr:row>
      <xdr:rowOff>104775</xdr:rowOff>
    </xdr:from>
    <xdr:to>
      <xdr:col>17</xdr:col>
      <xdr:colOff>663219</xdr:colOff>
      <xdr:row>34</xdr:row>
      <xdr:rowOff>163297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6" y="9772650"/>
          <a:ext cx="5810250" cy="923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30"/>
  <sheetViews>
    <sheetView tabSelected="1" view="pageLayout" zoomScale="89" zoomScaleNormal="100" zoomScalePageLayoutView="89" workbookViewId="0">
      <selection activeCell="C3" sqref="C3"/>
    </sheetView>
  </sheetViews>
  <sheetFormatPr defaultRowHeight="15" x14ac:dyDescent="0.25"/>
  <cols>
    <col min="1" max="2" width="9.5703125" customWidth="1"/>
    <col min="3" max="3" width="5.7109375" customWidth="1"/>
    <col min="4" max="4" width="14.42578125" customWidth="1"/>
    <col min="5" max="5" width="7.5703125" customWidth="1"/>
    <col min="6" max="6" width="10.5703125" customWidth="1"/>
    <col min="7" max="7" width="7.7109375" customWidth="1"/>
    <col min="8" max="8" width="8" customWidth="1"/>
    <col min="9" max="9" width="11.5703125" customWidth="1"/>
    <col min="11" max="11" width="10.5703125" customWidth="1"/>
    <col min="12" max="12" width="6.5703125" customWidth="1"/>
    <col min="13" max="13" width="14.42578125" customWidth="1"/>
    <col min="15" max="15" width="8.28515625" customWidth="1"/>
    <col min="16" max="17" width="7.7109375" customWidth="1"/>
    <col min="18" max="18" width="12.140625" customWidth="1"/>
  </cols>
  <sheetData>
    <row r="8" spans="1:18" x14ac:dyDescent="0.25">
      <c r="B8" s="120" t="s">
        <v>0</v>
      </c>
      <c r="C8" s="121"/>
      <c r="D8" s="122"/>
      <c r="E8" t="s">
        <v>1</v>
      </c>
      <c r="F8" s="1"/>
      <c r="H8" t="s">
        <v>2</v>
      </c>
      <c r="I8" s="2" t="s">
        <v>66</v>
      </c>
      <c r="K8" s="120" t="s">
        <v>0</v>
      </c>
      <c r="L8" s="121"/>
      <c r="M8" s="122"/>
      <c r="N8" t="s">
        <v>24</v>
      </c>
      <c r="O8" s="1"/>
      <c r="Q8" t="s">
        <v>2</v>
      </c>
      <c r="R8" s="2" t="s">
        <v>66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3" t="s">
        <v>8</v>
      </c>
      <c r="G10" s="4" t="s">
        <v>9</v>
      </c>
      <c r="H10" s="4" t="s">
        <v>10</v>
      </c>
      <c r="I10" s="5" t="s">
        <v>11</v>
      </c>
      <c r="J10" s="12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3" t="s">
        <v>27</v>
      </c>
      <c r="P10" s="4" t="s">
        <v>28</v>
      </c>
      <c r="Q10" s="90" t="s">
        <v>29</v>
      </c>
      <c r="R10" s="92" t="s">
        <v>30</v>
      </c>
    </row>
    <row r="11" spans="1:18" ht="45.75" thickBot="1" x14ac:dyDescent="0.3">
      <c r="A11" s="6" t="s">
        <v>12</v>
      </c>
      <c r="B11" s="17" t="s">
        <v>13</v>
      </c>
      <c r="C11" s="21" t="s">
        <v>57</v>
      </c>
      <c r="D11" s="22" t="s">
        <v>62</v>
      </c>
      <c r="E11" s="23">
        <v>150</v>
      </c>
      <c r="F11" s="97">
        <v>142</v>
      </c>
      <c r="G11" s="40">
        <v>4.4000000000000004</v>
      </c>
      <c r="H11" s="40">
        <v>4.7</v>
      </c>
      <c r="I11" s="107">
        <v>20.399999999999999</v>
      </c>
      <c r="J11" s="104" t="s">
        <v>12</v>
      </c>
      <c r="K11" s="17" t="s">
        <v>13</v>
      </c>
      <c r="L11" s="21" t="s">
        <v>57</v>
      </c>
      <c r="M11" s="22" t="s">
        <v>62</v>
      </c>
      <c r="N11" s="23">
        <v>200</v>
      </c>
      <c r="O11" s="98">
        <v>189.1</v>
      </c>
      <c r="P11" s="42">
        <v>5.9</v>
      </c>
      <c r="Q11" s="42">
        <v>6.3</v>
      </c>
      <c r="R11" s="91">
        <v>27.2</v>
      </c>
    </row>
    <row r="12" spans="1:18" ht="22.5" customHeight="1" x14ac:dyDescent="0.25">
      <c r="A12" s="7"/>
      <c r="B12" s="18" t="s">
        <v>14</v>
      </c>
      <c r="C12" s="24" t="s">
        <v>53</v>
      </c>
      <c r="D12" s="25" t="s">
        <v>42</v>
      </c>
      <c r="E12" s="26">
        <v>150</v>
      </c>
      <c r="F12" s="29">
        <v>19.600000000000001</v>
      </c>
      <c r="G12" s="40">
        <v>0.1</v>
      </c>
      <c r="H12" s="40">
        <v>0</v>
      </c>
      <c r="I12" s="107">
        <v>4.8</v>
      </c>
      <c r="J12" s="105"/>
      <c r="K12" s="18" t="s">
        <v>14</v>
      </c>
      <c r="L12" s="24" t="s">
        <v>53</v>
      </c>
      <c r="M12" s="25" t="s">
        <v>42</v>
      </c>
      <c r="N12" s="26">
        <v>200</v>
      </c>
      <c r="O12" s="99">
        <v>26.8</v>
      </c>
      <c r="P12" s="42">
        <v>0.2</v>
      </c>
      <c r="Q12" s="42">
        <v>0</v>
      </c>
      <c r="R12" s="42">
        <v>6.5</v>
      </c>
    </row>
    <row r="13" spans="1:18" ht="30.75" thickBot="1" x14ac:dyDescent="0.3">
      <c r="A13" s="7"/>
      <c r="B13" s="43" t="s">
        <v>15</v>
      </c>
      <c r="C13" s="44" t="s">
        <v>48</v>
      </c>
      <c r="D13" s="45" t="s">
        <v>43</v>
      </c>
      <c r="E13" s="46" t="s">
        <v>58</v>
      </c>
      <c r="F13" s="96" t="s">
        <v>60</v>
      </c>
      <c r="G13" s="47">
        <v>0</v>
      </c>
      <c r="H13" s="47">
        <v>0.1</v>
      </c>
      <c r="I13" s="108">
        <v>13.8</v>
      </c>
      <c r="J13" s="106"/>
      <c r="K13" s="43" t="s">
        <v>15</v>
      </c>
      <c r="L13" s="44" t="s">
        <v>48</v>
      </c>
      <c r="M13" s="45" t="s">
        <v>43</v>
      </c>
      <c r="N13" s="46" t="s">
        <v>59</v>
      </c>
      <c r="O13" s="55">
        <v>55.6</v>
      </c>
      <c r="P13" s="55">
        <v>0</v>
      </c>
      <c r="Q13" s="64">
        <v>0.1</v>
      </c>
      <c r="R13" s="55">
        <v>13.8</v>
      </c>
    </row>
    <row r="14" spans="1:18" ht="15.75" thickBot="1" x14ac:dyDescent="0.3">
      <c r="A14" s="48" t="s">
        <v>34</v>
      </c>
      <c r="B14" s="49"/>
      <c r="C14" s="50"/>
      <c r="D14" s="51"/>
      <c r="E14" s="52" t="s">
        <v>39</v>
      </c>
      <c r="F14" s="103">
        <f>SUM(F11:F13)</f>
        <v>161.6</v>
      </c>
      <c r="G14" s="53">
        <f>SUM(G11:G13)</f>
        <v>4.5</v>
      </c>
      <c r="H14" s="53">
        <f>SUM(H11:H13)</f>
        <v>4.8</v>
      </c>
      <c r="I14" s="54">
        <f>SUM(I11:I13)</f>
        <v>39</v>
      </c>
      <c r="J14" s="89" t="s">
        <v>34</v>
      </c>
      <c r="K14" s="57"/>
      <c r="L14" s="58"/>
      <c r="M14" s="51"/>
      <c r="N14" s="60" t="s">
        <v>40</v>
      </c>
      <c r="O14" s="61">
        <f>SUM(O11:O13)</f>
        <v>271.5</v>
      </c>
      <c r="P14" s="61">
        <f>SUM(P11:P13)</f>
        <v>6.1000000000000005</v>
      </c>
      <c r="Q14" s="110">
        <f>SUM(Q11:Q13)</f>
        <v>6.3999999999999995</v>
      </c>
      <c r="R14" s="62">
        <f>SUM(R11:R13)</f>
        <v>47.5</v>
      </c>
    </row>
    <row r="15" spans="1:18" ht="15.75" thickBot="1" x14ac:dyDescent="0.3">
      <c r="A15" s="80" t="s">
        <v>16</v>
      </c>
      <c r="B15" s="81"/>
      <c r="C15" s="82"/>
      <c r="D15" s="83" t="s">
        <v>33</v>
      </c>
      <c r="E15" s="84">
        <v>100</v>
      </c>
      <c r="F15" s="84">
        <v>42</v>
      </c>
      <c r="G15" s="84">
        <v>0.4</v>
      </c>
      <c r="H15" s="84">
        <v>0.3</v>
      </c>
      <c r="I15" s="85">
        <v>9.5</v>
      </c>
      <c r="J15" s="80" t="s">
        <v>16</v>
      </c>
      <c r="K15" s="86"/>
      <c r="L15" s="82"/>
      <c r="M15" s="83" t="s">
        <v>33</v>
      </c>
      <c r="N15" s="84">
        <v>100</v>
      </c>
      <c r="O15" s="100">
        <v>42</v>
      </c>
      <c r="P15" s="100">
        <v>0.4</v>
      </c>
      <c r="Q15" s="84">
        <v>0.3</v>
      </c>
      <c r="R15" s="85">
        <v>9.5</v>
      </c>
    </row>
    <row r="16" spans="1:18" ht="60" customHeight="1" x14ac:dyDescent="0.25">
      <c r="A16" s="9" t="s">
        <v>38</v>
      </c>
      <c r="B16" s="20" t="s">
        <v>18</v>
      </c>
      <c r="C16" s="27">
        <v>373</v>
      </c>
      <c r="D16" s="25" t="s">
        <v>50</v>
      </c>
      <c r="E16" s="27" t="s">
        <v>51</v>
      </c>
      <c r="F16" s="29">
        <v>70.98</v>
      </c>
      <c r="G16" s="27">
        <v>1.0900000000000001</v>
      </c>
      <c r="H16" s="35">
        <v>3.52</v>
      </c>
      <c r="I16" s="28">
        <v>6.54</v>
      </c>
      <c r="J16" s="9" t="s">
        <v>38</v>
      </c>
      <c r="K16" s="20" t="s">
        <v>18</v>
      </c>
      <c r="L16" s="27">
        <v>373</v>
      </c>
      <c r="M16" s="25" t="s">
        <v>50</v>
      </c>
      <c r="N16" s="27" t="s">
        <v>52</v>
      </c>
      <c r="O16" s="29">
        <v>95.44</v>
      </c>
      <c r="P16" s="27">
        <v>1.44</v>
      </c>
      <c r="Q16" s="35">
        <v>4.9000000000000004</v>
      </c>
      <c r="R16" s="101">
        <v>8.9</v>
      </c>
    </row>
    <row r="17" spans="1:18" ht="45" x14ac:dyDescent="0.25">
      <c r="A17" s="9"/>
      <c r="B17" s="20" t="s">
        <v>19</v>
      </c>
      <c r="C17" s="24" t="s">
        <v>61</v>
      </c>
      <c r="D17" s="25" t="s">
        <v>44</v>
      </c>
      <c r="E17" s="34">
        <v>120</v>
      </c>
      <c r="F17" s="29">
        <v>245.2</v>
      </c>
      <c r="G17" s="29">
        <v>14.1</v>
      </c>
      <c r="H17" s="35">
        <v>13.9</v>
      </c>
      <c r="I17" s="28">
        <v>15.9</v>
      </c>
      <c r="J17" s="9"/>
      <c r="K17" s="20" t="s">
        <v>19</v>
      </c>
      <c r="L17" s="24" t="s">
        <v>61</v>
      </c>
      <c r="M17" s="25" t="s">
        <v>44</v>
      </c>
      <c r="N17" s="34">
        <v>150</v>
      </c>
      <c r="O17" s="29">
        <v>306.5</v>
      </c>
      <c r="P17" s="29">
        <v>17.7</v>
      </c>
      <c r="Q17" s="29">
        <v>17.399999999999999</v>
      </c>
      <c r="R17" s="28">
        <v>19.8</v>
      </c>
    </row>
    <row r="18" spans="1:18" ht="45.75" thickBot="1" x14ac:dyDescent="0.3">
      <c r="A18" s="9"/>
      <c r="B18" s="63" t="s">
        <v>20</v>
      </c>
      <c r="C18" s="44" t="s">
        <v>56</v>
      </c>
      <c r="D18" s="45" t="s">
        <v>45</v>
      </c>
      <c r="E18" s="55">
        <v>150</v>
      </c>
      <c r="F18" s="64">
        <v>60.8</v>
      </c>
      <c r="G18" s="64">
        <v>0.4</v>
      </c>
      <c r="H18" s="55">
        <v>0</v>
      </c>
      <c r="I18" s="65">
        <v>14.9</v>
      </c>
      <c r="J18" s="9"/>
      <c r="K18" s="63" t="s">
        <v>20</v>
      </c>
      <c r="L18" s="44" t="s">
        <v>56</v>
      </c>
      <c r="M18" s="45" t="s">
        <v>45</v>
      </c>
      <c r="N18" s="55">
        <v>200</v>
      </c>
      <c r="O18" s="64">
        <v>81</v>
      </c>
      <c r="P18" s="64">
        <v>0.5</v>
      </c>
      <c r="Q18" s="55">
        <v>0</v>
      </c>
      <c r="R18" s="65">
        <v>19.8</v>
      </c>
    </row>
    <row r="19" spans="1:18" ht="15.75" thickBot="1" x14ac:dyDescent="0.3">
      <c r="A19" s="125" t="s">
        <v>35</v>
      </c>
      <c r="B19" s="126"/>
      <c r="C19" s="114"/>
      <c r="D19" s="115"/>
      <c r="E19" s="61">
        <f>SUM(E16:E18)</f>
        <v>270</v>
      </c>
      <c r="F19" s="61">
        <f>SUM(F16:F18)</f>
        <v>376.98</v>
      </c>
      <c r="G19" s="61">
        <f>SUM(G16:G18)</f>
        <v>15.59</v>
      </c>
      <c r="H19" s="61">
        <f>SUM(H16:H18)</f>
        <v>17.420000000000002</v>
      </c>
      <c r="I19" s="62">
        <f>SUM(I16:I18)</f>
        <v>37.340000000000003</v>
      </c>
      <c r="J19" s="123" t="s">
        <v>35</v>
      </c>
      <c r="K19" s="124"/>
      <c r="L19" s="58"/>
      <c r="M19" s="115"/>
      <c r="N19" s="61">
        <f>SUM(N16:N18)</f>
        <v>350</v>
      </c>
      <c r="O19" s="110">
        <f>SUM(O15:O18)</f>
        <v>524.94000000000005</v>
      </c>
      <c r="P19" s="61">
        <f>SUM(P16:P18)</f>
        <v>19.64</v>
      </c>
      <c r="Q19" s="61">
        <f>SUM(Q16:Q18)</f>
        <v>22.299999999999997</v>
      </c>
      <c r="R19" s="62">
        <f>SUM(R16:R18)</f>
        <v>48.5</v>
      </c>
    </row>
    <row r="20" spans="1:18" ht="37.5" customHeight="1" x14ac:dyDescent="0.25">
      <c r="A20" s="127" t="s">
        <v>49</v>
      </c>
      <c r="B20" s="16" t="s">
        <v>13</v>
      </c>
      <c r="C20" s="30" t="s">
        <v>55</v>
      </c>
      <c r="D20" s="31" t="s">
        <v>63</v>
      </c>
      <c r="E20" s="36">
        <v>100</v>
      </c>
      <c r="F20" s="32">
        <v>150.1</v>
      </c>
      <c r="G20" s="32">
        <v>8.5</v>
      </c>
      <c r="H20" s="41">
        <v>11.9</v>
      </c>
      <c r="I20" s="32">
        <v>2.1</v>
      </c>
      <c r="J20" s="8" t="s">
        <v>23</v>
      </c>
      <c r="K20" s="16" t="s">
        <v>13</v>
      </c>
      <c r="L20" s="30" t="s">
        <v>55</v>
      </c>
      <c r="M20" s="31" t="s">
        <v>63</v>
      </c>
      <c r="N20" s="36">
        <v>150</v>
      </c>
      <c r="O20" s="32">
        <v>225.2</v>
      </c>
      <c r="P20" s="32">
        <v>12.7</v>
      </c>
      <c r="Q20" s="41">
        <v>17.899999999999999</v>
      </c>
      <c r="R20" s="32">
        <v>3.2</v>
      </c>
    </row>
    <row r="21" spans="1:18" ht="45" x14ac:dyDescent="0.25">
      <c r="A21" s="128"/>
      <c r="B21" s="16" t="s">
        <v>17</v>
      </c>
      <c r="C21" s="30" t="s">
        <v>54</v>
      </c>
      <c r="D21" s="31" t="s">
        <v>46</v>
      </c>
      <c r="E21" s="36">
        <v>30</v>
      </c>
      <c r="F21" s="32">
        <v>36.299999999999997</v>
      </c>
      <c r="G21" s="32">
        <v>0.4</v>
      </c>
      <c r="H21" s="41">
        <v>3</v>
      </c>
      <c r="I21" s="32">
        <v>1.8</v>
      </c>
      <c r="J21" s="14"/>
      <c r="K21" s="16" t="s">
        <v>17</v>
      </c>
      <c r="L21" s="30" t="s">
        <v>54</v>
      </c>
      <c r="M21" s="31" t="s">
        <v>46</v>
      </c>
      <c r="N21" s="36">
        <v>60</v>
      </c>
      <c r="O21" s="32">
        <v>72.400000000000006</v>
      </c>
      <c r="P21" s="32">
        <v>0.8</v>
      </c>
      <c r="Q21" s="41">
        <v>6</v>
      </c>
      <c r="R21" s="102">
        <v>3.6</v>
      </c>
    </row>
    <row r="22" spans="1:18" x14ac:dyDescent="0.25">
      <c r="A22" s="128"/>
      <c r="B22" s="116"/>
      <c r="C22" s="93" t="s">
        <v>48</v>
      </c>
      <c r="D22" s="94" t="s">
        <v>47</v>
      </c>
      <c r="E22" s="117">
        <v>25</v>
      </c>
      <c r="F22" s="95">
        <v>111</v>
      </c>
      <c r="G22" s="95">
        <v>1.9</v>
      </c>
      <c r="H22" s="118">
        <v>4.0999999999999996</v>
      </c>
      <c r="I22" s="95">
        <v>16.5</v>
      </c>
      <c r="J22" s="14"/>
      <c r="K22" s="116"/>
      <c r="L22" s="93" t="s">
        <v>48</v>
      </c>
      <c r="M22" s="94" t="s">
        <v>47</v>
      </c>
      <c r="N22" s="117">
        <v>30</v>
      </c>
      <c r="O22" s="95">
        <v>148</v>
      </c>
      <c r="P22" s="95">
        <v>2.6</v>
      </c>
      <c r="Q22" s="118">
        <v>4.9000000000000004</v>
      </c>
      <c r="R22" s="109">
        <v>20</v>
      </c>
    </row>
    <row r="23" spans="1:18" ht="30.75" thickBot="1" x14ac:dyDescent="0.3">
      <c r="A23" s="129"/>
      <c r="B23" s="66" t="s">
        <v>32</v>
      </c>
      <c r="C23" s="44" t="s">
        <v>48</v>
      </c>
      <c r="D23" s="45" t="s">
        <v>41</v>
      </c>
      <c r="E23" s="55">
        <v>150</v>
      </c>
      <c r="F23" s="64">
        <v>118.5</v>
      </c>
      <c r="G23" s="55">
        <v>4</v>
      </c>
      <c r="H23" s="67">
        <v>3.7</v>
      </c>
      <c r="I23" s="55">
        <v>16.2</v>
      </c>
      <c r="J23" s="15"/>
      <c r="K23" s="66" t="s">
        <v>32</v>
      </c>
      <c r="L23" s="44" t="s">
        <v>48</v>
      </c>
      <c r="M23" s="45" t="s">
        <v>41</v>
      </c>
      <c r="N23" s="55">
        <v>200</v>
      </c>
      <c r="O23" s="64">
        <v>158</v>
      </c>
      <c r="P23" s="64">
        <v>5.4</v>
      </c>
      <c r="Q23" s="67">
        <v>5</v>
      </c>
      <c r="R23" s="55">
        <v>21.6</v>
      </c>
    </row>
    <row r="24" spans="1:18" ht="15.75" thickBot="1" x14ac:dyDescent="0.3">
      <c r="A24" s="56" t="s">
        <v>36</v>
      </c>
      <c r="B24" s="68"/>
      <c r="C24" s="58"/>
      <c r="D24" s="59"/>
      <c r="E24" s="61">
        <f>SUM(E20:E23)</f>
        <v>305</v>
      </c>
      <c r="F24" s="69">
        <f>SUM(F20:F23)</f>
        <v>415.9</v>
      </c>
      <c r="G24" s="61">
        <f>SUM(G20:G23)</f>
        <v>14.8</v>
      </c>
      <c r="H24" s="70">
        <f>SUM(H20:H23)</f>
        <v>22.7</v>
      </c>
      <c r="I24" s="62">
        <f>SUM(I20:I23)</f>
        <v>36.599999999999994</v>
      </c>
      <c r="J24" s="56" t="s">
        <v>36</v>
      </c>
      <c r="K24" s="68"/>
      <c r="L24" s="58"/>
      <c r="M24" s="59"/>
      <c r="N24" s="61">
        <f>SUM(N20:N23)</f>
        <v>440</v>
      </c>
      <c r="O24" s="69">
        <f>SUM(O20:O23)</f>
        <v>603.6</v>
      </c>
      <c r="P24" s="110">
        <f>SUM(P20:P23)</f>
        <v>21.5</v>
      </c>
      <c r="Q24" s="111">
        <f>SUM(Q20:Q23)</f>
        <v>33.799999999999997</v>
      </c>
      <c r="R24" s="62">
        <f>SUM(R20:R23)</f>
        <v>48.400000000000006</v>
      </c>
    </row>
    <row r="25" spans="1:18" x14ac:dyDescent="0.25">
      <c r="A25" s="88"/>
      <c r="B25" s="19" t="s">
        <v>15</v>
      </c>
      <c r="C25" s="30"/>
      <c r="D25" s="31" t="s">
        <v>21</v>
      </c>
      <c r="E25" s="32">
        <v>40</v>
      </c>
      <c r="F25" s="32">
        <v>72.400000000000006</v>
      </c>
      <c r="G25" s="32">
        <v>2.64</v>
      </c>
      <c r="H25" s="32">
        <v>0.48</v>
      </c>
      <c r="I25" s="33">
        <v>13.38</v>
      </c>
      <c r="J25" s="88"/>
      <c r="K25" s="19" t="s">
        <v>15</v>
      </c>
      <c r="L25" s="30"/>
      <c r="M25" s="31" t="s">
        <v>21</v>
      </c>
      <c r="N25" s="76">
        <v>50</v>
      </c>
      <c r="O25" s="77" t="s">
        <v>31</v>
      </c>
      <c r="P25" s="76">
        <v>3.3</v>
      </c>
      <c r="Q25" s="76">
        <v>0.6</v>
      </c>
      <c r="R25" s="78">
        <v>17.100000000000001</v>
      </c>
    </row>
    <row r="26" spans="1:18" ht="15.75" thickBot="1" x14ac:dyDescent="0.3">
      <c r="A26" s="87"/>
      <c r="B26" s="63" t="s">
        <v>15</v>
      </c>
      <c r="C26" s="44"/>
      <c r="D26" s="45" t="s">
        <v>22</v>
      </c>
      <c r="E26" s="55">
        <v>60</v>
      </c>
      <c r="F26" s="55">
        <v>157.19999999999999</v>
      </c>
      <c r="G26" s="55">
        <v>5.39</v>
      </c>
      <c r="H26" s="55">
        <v>2.1</v>
      </c>
      <c r="I26" s="65">
        <v>34.9</v>
      </c>
      <c r="J26" s="87"/>
      <c r="K26" s="63" t="s">
        <v>15</v>
      </c>
      <c r="L26" s="44"/>
      <c r="M26" s="45" t="s">
        <v>22</v>
      </c>
      <c r="N26" s="55">
        <v>80</v>
      </c>
      <c r="O26" s="55">
        <v>209.6</v>
      </c>
      <c r="P26" s="55">
        <v>7.7</v>
      </c>
      <c r="Q26" s="64">
        <v>3</v>
      </c>
      <c r="R26" s="65">
        <v>49.8</v>
      </c>
    </row>
    <row r="27" spans="1:18" ht="15.75" thickBot="1" x14ac:dyDescent="0.3">
      <c r="A27" s="71" t="s">
        <v>37</v>
      </c>
      <c r="B27" s="72"/>
      <c r="C27" s="73"/>
      <c r="D27" s="74"/>
      <c r="E27" s="75"/>
      <c r="F27" s="113">
        <f>SUM(F26+F25+F24+F19+F15+F14)</f>
        <v>1226.08</v>
      </c>
      <c r="G27" s="75">
        <f>SUM(G14+G15+G19+G24+G25+G26)</f>
        <v>43.320000000000007</v>
      </c>
      <c r="H27" s="75">
        <f>SUM(H14+H15+H19+H24+H25+H26)</f>
        <v>47.8</v>
      </c>
      <c r="I27" s="75">
        <f>SUM(I14+I15+I19+I24+I25+I26)</f>
        <v>170.72</v>
      </c>
      <c r="J27" s="71" t="s">
        <v>37</v>
      </c>
      <c r="K27" s="68"/>
      <c r="L27" s="58"/>
      <c r="M27" s="59"/>
      <c r="N27" s="79"/>
      <c r="O27" s="112">
        <f>SUM(+O25+O24+O19+O15+O14)</f>
        <v>1532.04</v>
      </c>
      <c r="P27" s="112">
        <f>SUM(P26+P25+P24+P19+P15+P14)</f>
        <v>58.64</v>
      </c>
      <c r="Q27" s="112">
        <f>SUM(Q14+Q15+Q19+Q24+Q25+Q26)</f>
        <v>66.400000000000006</v>
      </c>
      <c r="R27" s="62">
        <f>SUM(R14+R15+R19+R24+R25+R26)</f>
        <v>220.8</v>
      </c>
    </row>
    <row r="28" spans="1:18" ht="45.75" thickBot="1" x14ac:dyDescent="0.3">
      <c r="A28" s="10"/>
      <c r="B28" s="11"/>
      <c r="C28" s="37"/>
      <c r="D28" s="119" t="s">
        <v>64</v>
      </c>
      <c r="E28" s="38"/>
      <c r="F28" s="38"/>
      <c r="G28" s="38"/>
      <c r="H28" s="38"/>
      <c r="I28" s="38"/>
      <c r="J28" s="10"/>
      <c r="K28" s="11"/>
      <c r="L28" s="37"/>
      <c r="M28" s="119" t="s">
        <v>65</v>
      </c>
      <c r="N28" s="38"/>
      <c r="O28" s="38"/>
      <c r="P28" s="38"/>
      <c r="Q28" s="38"/>
      <c r="R28" s="38"/>
    </row>
    <row r="29" spans="1:18" ht="3.75" customHeight="1" x14ac:dyDescent="0.25">
      <c r="C29" s="39"/>
      <c r="D29" s="39"/>
      <c r="E29" s="39"/>
      <c r="F29" s="39"/>
      <c r="G29" s="39"/>
      <c r="H29" s="39"/>
      <c r="I29" s="39"/>
    </row>
    <row r="30" spans="1:18" hidden="1" x14ac:dyDescent="0.25"/>
  </sheetData>
  <mergeCells count="5">
    <mergeCell ref="B8:D8"/>
    <mergeCell ref="K8:M8"/>
    <mergeCell ref="J19:K19"/>
    <mergeCell ref="A19:B19"/>
    <mergeCell ref="A20:A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2024-04-21T15:49:49Z</dcterms:modified>
</cp:coreProperties>
</file>